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ГС\Ведомость\АЗ ВНР октябрь 2024\"/>
    </mc:Choice>
  </mc:AlternateContent>
  <xr:revisionPtr revIDLastSave="0" documentId="8_{7F74F0D8-0F98-47D6-8462-793AA9D2271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Аналит.записка" sheetId="4" r:id="rId1"/>
    <sheet name="Защита Проекта" sheetId="2" r:id="rId2"/>
    <sheet name="Общая ведомость" sheetId="3" r:id="rId3"/>
  </sheets>
  <definedNames>
    <definedName name="_GoBack" localSheetId="1">'Защита Проекта'!$B$8</definedName>
    <definedName name="_xlnm._FilterDatabase" localSheetId="0" hidden="1">Аналит.записка!$A$4:$N$29</definedName>
    <definedName name="_xlnm.Print_Area" localSheetId="0">Аналит.записка!$A$1:$N$39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 s="1"/>
  <c r="C10" i="4"/>
  <c r="C11" i="4"/>
  <c r="D11" i="4" s="1"/>
  <c r="C12" i="4"/>
  <c r="C13" i="4"/>
  <c r="D13" i="4" s="1"/>
  <c r="C14" i="4"/>
  <c r="D14" i="4" s="1"/>
  <c r="C15" i="4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/>
  <c r="C7" i="4"/>
  <c r="D7" i="4" s="1"/>
  <c r="C8" i="4"/>
  <c r="D8" i="4" s="1"/>
  <c r="D10" i="4"/>
  <c r="D15" i="4"/>
  <c r="C6" i="4"/>
  <c r="D6" i="4" s="1"/>
  <c r="C39" i="2"/>
  <c r="C32" i="2"/>
  <c r="C40" i="2" s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C20" i="2"/>
  <c r="C13" i="2"/>
  <c r="C21" i="2" s="1"/>
</calcChain>
</file>

<file path=xl/sharedStrings.xml><?xml version="1.0" encoding="utf-8"?>
<sst xmlns="http://schemas.openxmlformats.org/spreadsheetml/2006/main" count="137" uniqueCount="100">
  <si>
    <t>№</t>
  </si>
  <si>
    <t>Аты-жөні</t>
  </si>
  <si>
    <t>Барлығы</t>
  </si>
  <si>
    <t>Зерттеудің өзектілігі</t>
  </si>
  <si>
    <t xml:space="preserve">Құрылымның айқындылығы </t>
  </si>
  <si>
    <t>Материалдың логикасы</t>
  </si>
  <si>
    <t>Ғылыми, ресми және iскери элементтерi бар жазба стилiн пайдалану</t>
  </si>
  <si>
    <t>Мәтіннің өзіндік ерекшелігі</t>
  </si>
  <si>
    <t>Жазбаны талаптарға сай дайындау</t>
  </si>
  <si>
    <t>Критерийлер</t>
  </si>
  <si>
    <t>Деректерді пайдалана білу</t>
  </si>
  <si>
    <t xml:space="preserve">Визуализация дәрежесі </t>
  </si>
  <si>
    <t>Ұсынылған шешімдердің іске асыруға мүмкіндігі</t>
  </si>
  <si>
    <t>Тапсырмаларды уақтылы орындау</t>
  </si>
  <si>
    <t>Әріптік эквивалент</t>
  </si>
  <si>
    <t>Амиргалинов  Бауыржан Дюсенгалиевич</t>
  </si>
  <si>
    <t>Арипжанова Шолпан Шерехановна</t>
  </si>
  <si>
    <t>Есполов Бакытжан Дарханович</t>
  </si>
  <si>
    <t>Жакиянова Гульжан Гажкеновна</t>
  </si>
  <si>
    <t>Калиева Арай Сейсембековна</t>
  </si>
  <si>
    <t>Койбагысов Асыл Жанибекович</t>
  </si>
  <si>
    <t>Қажыгелді Қадыр  Хасенұлы</t>
  </si>
  <si>
    <t>Құрманғазы Ербол Құрманғазыұлы</t>
  </si>
  <si>
    <t>Маселов Тилек Еркингазинович</t>
  </si>
  <si>
    <t>Мәнзал Біржан Қайржанұлы</t>
  </si>
  <si>
    <t>Мусаканова Асем Кадыровна</t>
  </si>
  <si>
    <t>Олжағазы Саят Маратұлы</t>
  </si>
  <si>
    <t>Орынбаева Арай Курмангазыевна</t>
  </si>
  <si>
    <t>Оспанова Арайлым Сабыгановна</t>
  </si>
  <si>
    <t>Пушкарев Михаил Михайлович</t>
  </si>
  <si>
    <t>Сагимбаева Айнура Серыковна</t>
  </si>
  <si>
    <t>Сарманов Жандос Талгатович</t>
  </si>
  <si>
    <t>Cарсембаев Думан Умбеталлыевич</t>
  </si>
  <si>
    <t>Серікбеков Диас Серікбекұлы</t>
  </si>
  <si>
    <t>Тулегенов Бауыржан Маратович</t>
  </si>
  <si>
    <t>Тураров Кайрат Аманбаевич</t>
  </si>
  <si>
    <t>Увайпова Лаура Мусатаевна</t>
  </si>
  <si>
    <t>Шакирова Корлан Серикбаевна</t>
  </si>
  <si>
    <t>Тренер</t>
  </si>
  <si>
    <t>Сабалакова А.У.</t>
  </si>
  <si>
    <t xml:space="preserve">1 топ  (______________________________________________)
 </t>
  </si>
  <si>
    <t>Критерилері</t>
  </si>
  <si>
    <t xml:space="preserve">Бағасы </t>
  </si>
  <si>
    <t>Әріптік  эквивалентте бағалау</t>
  </si>
  <si>
    <t>Мәлімделген тақырыпқа сәйкестігі (мәселені шешу)</t>
  </si>
  <si>
    <t>Шешендік өнер, өзін-өзі таныстыру</t>
  </si>
  <si>
    <t>Сұрақтар мен жауаптар</t>
  </si>
  <si>
    <t>Тайм-менеджмент</t>
  </si>
  <si>
    <t xml:space="preserve">Барлығы </t>
  </si>
  <si>
    <t>Ұсыныстар</t>
  </si>
  <si>
    <t>Жоба бойынша тренердің бағалауы (100% - дан 30%)</t>
  </si>
  <si>
    <t>Қатысу / белсенділік</t>
  </si>
  <si>
    <t>Тапсырмаларды уақтылы орындау (өнімділік)</t>
  </si>
  <si>
    <t>Шеберлік (нұсқаулықты дұрыс орындау)</t>
  </si>
  <si>
    <t>БАРЛЫҒЫ</t>
  </si>
  <si>
    <t xml:space="preserve">ЖОБА ЖҰМЫСТАРЫН ҚОРҒАУ НӘТИЖЕЛЕРІ		</t>
  </si>
  <si>
    <t>ҚАЗАҚСТАН РЕСПУБЛИКАСЫ ПРЕЗИДЕНТІ ЖАНЫНДАҒЫ
 МЕМЛЕКЕТТІК БАСҚАРУ АКАДЕМИЯСЫНЫҢ
 АБАЙ ОБЛЫСЫ БОЙЫНША ФИЛИАЛЫ</t>
  </si>
  <si>
    <t>"Б"корпусының басшы лауазымына алғаш тағайындалған қайта даярлау курсы тыңдаушыларының білімін бақылау ведомосы</t>
  </si>
  <si>
    <t>29 қаңтар – 16 ақпан 2024ж.</t>
  </si>
  <si>
    <t>Аналитикалық жазбаны дайындау  
(Баға)</t>
  </si>
  <si>
    <t>Аналитикалық жазбаны дайындау  (Әріптік эквивалент)</t>
  </si>
  <si>
    <t>Өзгерістерді басқару тақырыбы аясында жобаны презентациялау   (Баға)</t>
  </si>
  <si>
    <t>Өзгерістерді басқару тақырыбы аясында жобаны презентациялау  (Әріптік эквивалент)</t>
  </si>
  <si>
    <t>Қорытынды баға</t>
  </si>
  <si>
    <t>Әріптік баламада</t>
  </si>
  <si>
    <t>Жобаның мазмұны мен құрылымы</t>
  </si>
  <si>
    <t>Комиссия мүшелерінің бағасы ( 100%-ден 70%)</t>
  </si>
  <si>
    <t xml:space="preserve">2  топ  (______________________________________________)
 </t>
  </si>
  <si>
    <t xml:space="preserve">3 топ  (______________________________________________)
 </t>
  </si>
  <si>
    <t>Филиал директоры</t>
  </si>
  <si>
    <t>Комиссия мүшесі</t>
  </si>
  <si>
    <t>Өзгерістерді басқару пәні бойынша тренер</t>
  </si>
  <si>
    <t>А.Абжаков</t>
  </si>
  <si>
    <t>А.Куангалиева</t>
  </si>
  <si>
    <t>А.Сабалакова</t>
  </si>
  <si>
    <r>
      <t xml:space="preserve">"Б" корпусының басшы лауазымына алғаш тағайындалған қайта даярлау курсы тыңдаушыларының
7-24 қазан 2024 ж.
</t>
    </r>
    <r>
      <rPr>
        <b/>
        <sz val="14"/>
        <color theme="1"/>
        <rFont val="Times New Roman"/>
        <family val="1"/>
        <charset val="204"/>
      </rPr>
      <t>Аналитикалық жазбаларын</t>
    </r>
    <r>
      <rPr>
        <sz val="14"/>
        <color theme="1"/>
        <rFont val="Times New Roman"/>
        <family val="1"/>
        <charset val="204"/>
      </rPr>
      <t xml:space="preserve"> бақылау ведомосы</t>
    </r>
  </si>
  <si>
    <t>Абдигалимов Тимур Тлеубекович</t>
  </si>
  <si>
    <t>Абдреев Біржан Қанағатұлы</t>
  </si>
  <si>
    <t>Абимуратов Алдияр Маратович</t>
  </si>
  <si>
    <t>Айбекқызы Ақсұнқар</t>
  </si>
  <si>
    <t>Бекбосынов Бахыт Асенгазыевич</t>
  </si>
  <si>
    <t>Бекенова Аймара Айдаровна</t>
  </si>
  <si>
    <t>Бикенова Меруерт Кумаровна</t>
  </si>
  <si>
    <t>Бұлантаев Айдарбек Арғынбекұлы</t>
  </si>
  <si>
    <t>Даумбаева Гульмира Каирбековна</t>
  </si>
  <si>
    <t>Доулбаева Айгуль Аманжоловна</t>
  </si>
  <si>
    <t>Елемесқызы Гулдана</t>
  </si>
  <si>
    <t>Жұмағалиқызы Қаламқас</t>
  </si>
  <si>
    <t>Кабитаева Айгерим Думановна</t>
  </si>
  <si>
    <t>Кенжебаева Гульмира Думановна</t>
  </si>
  <si>
    <t>Қасымов Азамат  Әбілұлы</t>
  </si>
  <si>
    <t>Құдайбергенов Ерсін Құдайбергенұлы</t>
  </si>
  <si>
    <t>Маратова Марал Маратовна</t>
  </si>
  <si>
    <t>Нургалиева Валерия Сергеевна</t>
  </si>
  <si>
    <t>Омарбекова Куралай Кабылжановна</t>
  </si>
  <si>
    <t>Оразбеков Нұрбол Ерсанаұлы</t>
  </si>
  <si>
    <t>Патаркацишвили Олеся Шотаевна</t>
  </si>
  <si>
    <t>Рустемова Жансая Хамитовна</t>
  </si>
  <si>
    <t>Саршанов Ернат Серкалиевич</t>
  </si>
  <si>
    <t>Юсупов Алмаз Аскарович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</si>
</sst>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0" xfId="0" applyFont="1"/>
    <xf numFmtId="0" fontId="7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3" fillId="0" borderId="6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2" fillId="0" borderId="0" xfId="0" applyFont="1"/>
    <xf numFmtId="0" fontId="3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0" borderId="6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top" wrapText="1"/>
    </xf>
    <xf numFmtId="0" fontId="6" fillId="0" borderId="0" xfId="0" applyFont="1"/>
    <xf numFmtId="0" fontId="13" fillId="0" borderId="5" xfId="0" applyFont="1" applyBorder="1"/>
    <xf numFmtId="0" fontId="13" fillId="0" borderId="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0" fillId="6" borderId="0" xfId="0" applyFill="1"/>
    <xf numFmtId="0" fontId="0" fillId="0" borderId="1" xfId="0" applyBorder="1"/>
    <xf numFmtId="0" fontId="4" fillId="7" borderId="0" xfId="0" applyFont="1" applyFill="1" applyAlignment="1">
      <alignment horizontal="center" vertical="top"/>
    </xf>
    <xf numFmtId="0" fontId="4" fillId="7" borderId="1" xfId="0" applyFont="1" applyFill="1" applyBorder="1" applyAlignment="1">
      <alignment horizontal="center" vertical="center" textRotation="90" wrapText="1"/>
    </xf>
    <xf numFmtId="0" fontId="17" fillId="7" borderId="5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C01208F8-213C-49FE-9F8C-FBFE0E979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712A-130C-4DCA-81DF-A999E15524DC}">
  <sheetPr>
    <pageSetUpPr fitToPage="1"/>
  </sheetPr>
  <dimension ref="A1:N34"/>
  <sheetViews>
    <sheetView tabSelected="1" view="pageBreakPreview" zoomScale="65" zoomScaleNormal="100" zoomScaleSheetLayoutView="65" workbookViewId="0">
      <pane ySplit="1" topLeftCell="A2" activePane="bottomLeft" state="frozen"/>
      <selection pane="bottomLeft" activeCell="H19" sqref="H19"/>
    </sheetView>
  </sheetViews>
  <sheetFormatPr defaultRowHeight="21" x14ac:dyDescent="0.5"/>
  <cols>
    <col min="1" max="1" width="9.1796875" style="1"/>
    <col min="2" max="2" width="46.7265625" style="1" customWidth="1"/>
    <col min="3" max="3" width="14.453125" style="2" bestFit="1" customWidth="1"/>
    <col min="4" max="4" width="20.1796875" style="2" customWidth="1"/>
    <col min="5" max="10" width="8.453125" style="2" customWidth="1"/>
    <col min="11" max="11" width="8.453125" style="64" customWidth="1"/>
    <col min="12" max="14" width="8.453125" style="2" customWidth="1"/>
  </cols>
  <sheetData>
    <row r="1" spans="1:14" ht="91.5" customHeight="1" x14ac:dyDescent="0.35">
      <c r="A1" s="5"/>
      <c r="B1" s="65" t="s">
        <v>75</v>
      </c>
      <c r="C1" s="65"/>
      <c r="D1" s="65"/>
      <c r="E1" s="65"/>
      <c r="F1" s="65"/>
      <c r="G1" s="65"/>
      <c r="H1" s="65"/>
      <c r="I1" s="65"/>
      <c r="J1" s="6"/>
      <c r="K1" s="60"/>
      <c r="L1" s="6"/>
      <c r="M1" s="6"/>
      <c r="N1" s="6"/>
    </row>
    <row r="2" spans="1:14" ht="18" x14ac:dyDescent="0.35">
      <c r="A2" s="5"/>
      <c r="B2" s="5"/>
      <c r="C2" s="6"/>
      <c r="D2" s="6"/>
      <c r="E2" s="6"/>
      <c r="F2" s="6"/>
      <c r="G2" s="6"/>
      <c r="H2" s="6"/>
      <c r="I2" s="6"/>
      <c r="J2" s="6"/>
      <c r="K2" s="60"/>
      <c r="L2" s="6"/>
      <c r="M2" s="6"/>
      <c r="N2" s="6"/>
    </row>
    <row r="3" spans="1:14" ht="18" x14ac:dyDescent="0.35">
      <c r="A3" s="5"/>
      <c r="B3" s="5"/>
      <c r="C3" s="6"/>
      <c r="D3" s="6"/>
      <c r="E3" s="6"/>
      <c r="F3" s="6"/>
      <c r="G3" s="6"/>
      <c r="H3" s="6"/>
      <c r="I3" s="6"/>
      <c r="J3" s="6"/>
      <c r="K3" s="60"/>
      <c r="L3" s="6"/>
      <c r="M3" s="6"/>
      <c r="N3" s="6"/>
    </row>
    <row r="4" spans="1:14" ht="33" customHeight="1" x14ac:dyDescent="0.35">
      <c r="A4" s="66" t="s">
        <v>0</v>
      </c>
      <c r="B4" s="67" t="s">
        <v>1</v>
      </c>
      <c r="C4" s="67" t="s">
        <v>2</v>
      </c>
      <c r="D4" s="7"/>
      <c r="E4" s="67" t="s">
        <v>9</v>
      </c>
      <c r="F4" s="67"/>
      <c r="G4" s="67"/>
      <c r="H4" s="67"/>
      <c r="I4" s="67"/>
      <c r="J4" s="67"/>
      <c r="K4" s="67"/>
      <c r="L4" s="67"/>
      <c r="M4" s="67"/>
      <c r="N4" s="67"/>
    </row>
    <row r="5" spans="1:14" ht="248.5" customHeight="1" x14ac:dyDescent="0.35">
      <c r="A5" s="66"/>
      <c r="B5" s="67"/>
      <c r="C5" s="67"/>
      <c r="D5" s="7" t="s">
        <v>14</v>
      </c>
      <c r="E5" s="11" t="s">
        <v>3</v>
      </c>
      <c r="F5" s="11" t="s">
        <v>4</v>
      </c>
      <c r="G5" s="11" t="s">
        <v>5</v>
      </c>
      <c r="H5" s="11" t="s">
        <v>12</v>
      </c>
      <c r="I5" s="11" t="s">
        <v>6</v>
      </c>
      <c r="J5" s="11" t="s">
        <v>7</v>
      </c>
      <c r="K5" s="61" t="s">
        <v>11</v>
      </c>
      <c r="L5" s="11" t="s">
        <v>10</v>
      </c>
      <c r="M5" s="11" t="s">
        <v>8</v>
      </c>
      <c r="N5" s="11" t="s">
        <v>13</v>
      </c>
    </row>
    <row r="6" spans="1:14" ht="18" customHeight="1" x14ac:dyDescent="0.35">
      <c r="A6" s="8">
        <v>1</v>
      </c>
      <c r="B6" s="59" t="s">
        <v>76</v>
      </c>
      <c r="C6" s="9">
        <f t="shared" ref="C6:C29" si="0">SUM(E6:N6)</f>
        <v>95</v>
      </c>
      <c r="D6" s="9" t="str">
        <f>IF(C6&gt;89,"отлично","хорошо")</f>
        <v>отлично</v>
      </c>
      <c r="E6" s="55">
        <v>10</v>
      </c>
      <c r="F6" s="56">
        <v>9</v>
      </c>
      <c r="G6" s="56">
        <v>9</v>
      </c>
      <c r="H6" s="56">
        <v>9</v>
      </c>
      <c r="I6" s="56">
        <v>9</v>
      </c>
      <c r="J6" s="56">
        <v>10</v>
      </c>
      <c r="K6" s="62">
        <v>9</v>
      </c>
      <c r="L6" s="56">
        <v>10</v>
      </c>
      <c r="M6" s="56">
        <v>10</v>
      </c>
      <c r="N6" s="56">
        <v>10</v>
      </c>
    </row>
    <row r="7" spans="1:14" ht="16" customHeight="1" x14ac:dyDescent="0.35">
      <c r="A7" s="8">
        <v>2</v>
      </c>
      <c r="B7" s="59" t="s">
        <v>77</v>
      </c>
      <c r="C7" s="9">
        <f t="shared" si="0"/>
        <v>95</v>
      </c>
      <c r="D7" s="9" t="str">
        <f t="shared" ref="D7:D14" si="1">IF(C7&gt;89,"отлично","хорошо")</f>
        <v>отлично</v>
      </c>
      <c r="E7" s="55">
        <v>10</v>
      </c>
      <c r="F7" s="56">
        <v>10</v>
      </c>
      <c r="G7" s="56">
        <v>10</v>
      </c>
      <c r="H7" s="56">
        <v>9</v>
      </c>
      <c r="I7" s="56">
        <v>9</v>
      </c>
      <c r="J7" s="56">
        <v>9</v>
      </c>
      <c r="K7" s="62">
        <v>9</v>
      </c>
      <c r="L7" s="56">
        <v>10</v>
      </c>
      <c r="M7" s="56">
        <v>9</v>
      </c>
      <c r="N7" s="56">
        <v>10</v>
      </c>
    </row>
    <row r="8" spans="1:14" ht="18" x14ac:dyDescent="0.35">
      <c r="A8" s="8">
        <v>3</v>
      </c>
      <c r="B8" s="59" t="s">
        <v>78</v>
      </c>
      <c r="C8" s="9">
        <f t="shared" si="0"/>
        <v>96</v>
      </c>
      <c r="D8" s="9" t="str">
        <f t="shared" si="1"/>
        <v>отлично</v>
      </c>
      <c r="E8" s="9">
        <v>10</v>
      </c>
      <c r="F8" s="9">
        <v>9</v>
      </c>
      <c r="G8" s="9">
        <v>9</v>
      </c>
      <c r="H8" s="9">
        <v>10</v>
      </c>
      <c r="I8" s="9">
        <v>9</v>
      </c>
      <c r="J8" s="9">
        <v>10</v>
      </c>
      <c r="K8" s="63">
        <v>9</v>
      </c>
      <c r="L8" s="9">
        <v>10</v>
      </c>
      <c r="M8" s="9">
        <v>10</v>
      </c>
      <c r="N8" s="9">
        <v>10</v>
      </c>
    </row>
    <row r="9" spans="1:14" ht="18" x14ac:dyDescent="0.35">
      <c r="A9" s="8">
        <v>4</v>
      </c>
      <c r="B9" s="59" t="s">
        <v>79</v>
      </c>
      <c r="C9" s="9">
        <f t="shared" si="0"/>
        <v>93</v>
      </c>
      <c r="D9" s="9" t="str">
        <f t="shared" si="1"/>
        <v>отлично</v>
      </c>
      <c r="E9" s="9">
        <v>10</v>
      </c>
      <c r="F9" s="9">
        <v>9</v>
      </c>
      <c r="G9" s="9">
        <v>9</v>
      </c>
      <c r="H9" s="9">
        <v>9</v>
      </c>
      <c r="I9" s="9">
        <v>9</v>
      </c>
      <c r="J9" s="9">
        <v>10</v>
      </c>
      <c r="K9" s="63">
        <v>9</v>
      </c>
      <c r="L9" s="9">
        <v>9</v>
      </c>
      <c r="M9" s="9">
        <v>9</v>
      </c>
      <c r="N9" s="9">
        <v>10</v>
      </c>
    </row>
    <row r="10" spans="1:14" ht="18" x14ac:dyDescent="0.35">
      <c r="A10" s="8">
        <v>5</v>
      </c>
      <c r="B10" s="59" t="s">
        <v>80</v>
      </c>
      <c r="C10" s="9">
        <f t="shared" si="0"/>
        <v>0</v>
      </c>
      <c r="D10" s="9" t="str">
        <f t="shared" si="1"/>
        <v>хорошо</v>
      </c>
      <c r="E10" s="55"/>
      <c r="F10" s="56"/>
      <c r="G10" s="56"/>
      <c r="H10" s="56"/>
      <c r="I10" s="56"/>
      <c r="J10" s="56"/>
      <c r="K10" s="62"/>
      <c r="L10" s="56"/>
      <c r="M10" s="56"/>
      <c r="N10" s="56"/>
    </row>
    <row r="11" spans="1:14" ht="18" x14ac:dyDescent="0.35">
      <c r="A11" s="8">
        <v>6</v>
      </c>
      <c r="B11" s="59" t="s">
        <v>81</v>
      </c>
      <c r="C11" s="9">
        <f t="shared" si="0"/>
        <v>93</v>
      </c>
      <c r="D11" s="9" t="str">
        <f t="shared" si="1"/>
        <v>отлично</v>
      </c>
      <c r="E11" s="9">
        <v>10</v>
      </c>
      <c r="F11" s="9">
        <v>9</v>
      </c>
      <c r="G11" s="9">
        <v>9</v>
      </c>
      <c r="H11" s="9">
        <v>10</v>
      </c>
      <c r="I11" s="9">
        <v>8</v>
      </c>
      <c r="J11" s="9">
        <v>9</v>
      </c>
      <c r="K11" s="63">
        <v>9</v>
      </c>
      <c r="L11" s="9">
        <v>9</v>
      </c>
      <c r="M11" s="9">
        <v>10</v>
      </c>
      <c r="N11" s="9">
        <v>10</v>
      </c>
    </row>
    <row r="12" spans="1:14" s="58" customFormat="1" ht="18" x14ac:dyDescent="0.35">
      <c r="A12" s="57">
        <v>7</v>
      </c>
      <c r="B12" s="59" t="s">
        <v>82</v>
      </c>
      <c r="C12" s="9">
        <f t="shared" si="0"/>
        <v>93</v>
      </c>
      <c r="D12" s="9"/>
      <c r="E12" s="9">
        <v>10</v>
      </c>
      <c r="F12" s="9">
        <v>9</v>
      </c>
      <c r="G12" s="9">
        <v>9</v>
      </c>
      <c r="H12" s="9">
        <v>10</v>
      </c>
      <c r="I12" s="9">
        <v>8</v>
      </c>
      <c r="J12" s="9">
        <v>9</v>
      </c>
      <c r="K12" s="63">
        <v>9</v>
      </c>
      <c r="L12" s="9">
        <v>9</v>
      </c>
      <c r="M12" s="9">
        <v>10</v>
      </c>
      <c r="N12" s="9">
        <v>10</v>
      </c>
    </row>
    <row r="13" spans="1:14" ht="18" x14ac:dyDescent="0.35">
      <c r="A13" s="8">
        <v>8</v>
      </c>
      <c r="B13" s="59" t="s">
        <v>83</v>
      </c>
      <c r="C13" s="9">
        <f t="shared" si="0"/>
        <v>100</v>
      </c>
      <c r="D13" s="9" t="str">
        <f t="shared" si="1"/>
        <v>отлично</v>
      </c>
      <c r="E13" s="55">
        <v>10</v>
      </c>
      <c r="F13" s="56">
        <v>10</v>
      </c>
      <c r="G13" s="56">
        <v>10</v>
      </c>
      <c r="H13" s="56">
        <v>10</v>
      </c>
      <c r="I13" s="56">
        <v>10</v>
      </c>
      <c r="J13" s="56">
        <v>10</v>
      </c>
      <c r="K13" s="56">
        <v>10</v>
      </c>
      <c r="L13" s="56">
        <v>10</v>
      </c>
      <c r="M13" s="56">
        <v>10</v>
      </c>
      <c r="N13" s="56">
        <v>10</v>
      </c>
    </row>
    <row r="14" spans="1:14" ht="18" x14ac:dyDescent="0.35">
      <c r="A14" s="8">
        <v>9</v>
      </c>
      <c r="B14" s="59" t="s">
        <v>84</v>
      </c>
      <c r="C14" s="9">
        <f t="shared" si="0"/>
        <v>96</v>
      </c>
      <c r="D14" s="9" t="str">
        <f t="shared" si="1"/>
        <v>отлично</v>
      </c>
      <c r="E14" s="9">
        <v>10</v>
      </c>
      <c r="F14" s="9">
        <v>9</v>
      </c>
      <c r="G14" s="9">
        <v>9</v>
      </c>
      <c r="H14" s="9">
        <v>10</v>
      </c>
      <c r="I14" s="9">
        <v>9</v>
      </c>
      <c r="J14" s="9">
        <v>10</v>
      </c>
      <c r="K14" s="63">
        <v>9</v>
      </c>
      <c r="L14" s="9">
        <v>10</v>
      </c>
      <c r="M14" s="9">
        <v>10</v>
      </c>
      <c r="N14" s="9">
        <v>10</v>
      </c>
    </row>
    <row r="15" spans="1:14" ht="18" x14ac:dyDescent="0.35">
      <c r="A15" s="8">
        <v>10</v>
      </c>
      <c r="B15" s="59" t="s">
        <v>85</v>
      </c>
      <c r="C15" s="9">
        <f t="shared" si="0"/>
        <v>0</v>
      </c>
      <c r="D15" s="9" t="str">
        <f t="shared" ref="D15:D24" si="2">IF(C15&gt;89,"отлично","хорошо")</f>
        <v>хорошо</v>
      </c>
      <c r="E15" s="55"/>
      <c r="F15" s="56"/>
      <c r="G15" s="56"/>
      <c r="H15" s="56"/>
      <c r="I15" s="56"/>
      <c r="J15" s="56"/>
      <c r="K15" s="62"/>
      <c r="L15" s="56"/>
      <c r="M15" s="56"/>
      <c r="N15" s="56"/>
    </row>
    <row r="16" spans="1:14" ht="18" x14ac:dyDescent="0.35">
      <c r="A16" s="8">
        <v>11</v>
      </c>
      <c r="B16" s="59" t="s">
        <v>86</v>
      </c>
      <c r="C16" s="9">
        <f t="shared" si="0"/>
        <v>96</v>
      </c>
      <c r="D16" s="9" t="str">
        <f t="shared" si="2"/>
        <v>отлично</v>
      </c>
      <c r="E16" s="9">
        <v>10</v>
      </c>
      <c r="F16" s="9">
        <v>10</v>
      </c>
      <c r="G16" s="9">
        <v>9</v>
      </c>
      <c r="H16" s="9">
        <v>10</v>
      </c>
      <c r="I16" s="9">
        <v>9</v>
      </c>
      <c r="J16" s="9">
        <v>10</v>
      </c>
      <c r="K16" s="63">
        <v>9</v>
      </c>
      <c r="L16" s="9">
        <v>9</v>
      </c>
      <c r="M16" s="9">
        <v>10</v>
      </c>
      <c r="N16" s="9">
        <v>10</v>
      </c>
    </row>
    <row r="17" spans="1:14" ht="18" x14ac:dyDescent="0.35">
      <c r="A17" s="8">
        <v>12</v>
      </c>
      <c r="B17" s="59" t="s">
        <v>87</v>
      </c>
      <c r="C17" s="9">
        <f t="shared" si="0"/>
        <v>92</v>
      </c>
      <c r="D17" s="9" t="str">
        <f t="shared" si="2"/>
        <v>отлично</v>
      </c>
      <c r="E17" s="9">
        <v>10</v>
      </c>
      <c r="F17" s="9">
        <v>9</v>
      </c>
      <c r="G17" s="9">
        <v>9</v>
      </c>
      <c r="H17" s="9">
        <v>9</v>
      </c>
      <c r="I17" s="9">
        <v>9</v>
      </c>
      <c r="J17" s="9">
        <v>9</v>
      </c>
      <c r="K17" s="63">
        <v>8</v>
      </c>
      <c r="L17" s="9">
        <v>9</v>
      </c>
      <c r="M17" s="9">
        <v>10</v>
      </c>
      <c r="N17" s="9">
        <v>10</v>
      </c>
    </row>
    <row r="18" spans="1:14" ht="18" x14ac:dyDescent="0.35">
      <c r="A18" s="57">
        <v>13</v>
      </c>
      <c r="B18" s="59" t="s">
        <v>88</v>
      </c>
      <c r="C18" s="9">
        <f t="shared" si="0"/>
        <v>94</v>
      </c>
      <c r="D18" s="9" t="str">
        <f t="shared" si="2"/>
        <v>отлично</v>
      </c>
      <c r="E18" s="9">
        <v>10</v>
      </c>
      <c r="F18" s="9">
        <v>9</v>
      </c>
      <c r="G18" s="9">
        <v>9</v>
      </c>
      <c r="H18" s="9">
        <v>10</v>
      </c>
      <c r="I18" s="9">
        <v>9</v>
      </c>
      <c r="J18" s="9">
        <v>9</v>
      </c>
      <c r="K18" s="63">
        <v>9</v>
      </c>
      <c r="L18" s="9">
        <v>9</v>
      </c>
      <c r="M18" s="9">
        <v>10</v>
      </c>
      <c r="N18" s="9">
        <v>10</v>
      </c>
    </row>
    <row r="19" spans="1:14" ht="18" x14ac:dyDescent="0.35">
      <c r="A19" s="8">
        <v>14</v>
      </c>
      <c r="B19" s="59" t="s">
        <v>89</v>
      </c>
      <c r="C19" s="9">
        <f t="shared" si="0"/>
        <v>96</v>
      </c>
      <c r="D19" s="9" t="str">
        <f t="shared" si="2"/>
        <v>отлично</v>
      </c>
      <c r="E19" s="9">
        <v>10</v>
      </c>
      <c r="F19" s="9">
        <v>10</v>
      </c>
      <c r="G19" s="9">
        <v>10</v>
      </c>
      <c r="H19" s="9">
        <v>10</v>
      </c>
      <c r="I19" s="9">
        <v>9</v>
      </c>
      <c r="J19" s="9">
        <v>9</v>
      </c>
      <c r="K19" s="63">
        <v>9</v>
      </c>
      <c r="L19" s="9">
        <v>9</v>
      </c>
      <c r="M19" s="9">
        <v>10</v>
      </c>
      <c r="N19" s="9">
        <v>10</v>
      </c>
    </row>
    <row r="20" spans="1:14" ht="18" x14ac:dyDescent="0.35">
      <c r="A20" s="8">
        <v>15</v>
      </c>
      <c r="B20" s="59" t="s">
        <v>90</v>
      </c>
      <c r="C20" s="9">
        <f t="shared" si="0"/>
        <v>95</v>
      </c>
      <c r="D20" s="9" t="str">
        <f t="shared" si="2"/>
        <v>отлично</v>
      </c>
      <c r="E20" s="9">
        <v>10</v>
      </c>
      <c r="F20" s="9">
        <v>9</v>
      </c>
      <c r="G20" s="9">
        <v>10</v>
      </c>
      <c r="H20" s="9">
        <v>10</v>
      </c>
      <c r="I20" s="9">
        <v>9</v>
      </c>
      <c r="J20" s="9">
        <v>10</v>
      </c>
      <c r="K20" s="63">
        <v>8</v>
      </c>
      <c r="L20" s="9">
        <v>9</v>
      </c>
      <c r="M20" s="9">
        <v>10</v>
      </c>
      <c r="N20" s="9">
        <v>10</v>
      </c>
    </row>
    <row r="21" spans="1:14" ht="18" x14ac:dyDescent="0.35">
      <c r="A21" s="8">
        <v>16</v>
      </c>
      <c r="B21" s="59" t="s">
        <v>91</v>
      </c>
      <c r="C21" s="9">
        <f t="shared" si="0"/>
        <v>98</v>
      </c>
      <c r="D21" s="9" t="str">
        <f t="shared" si="2"/>
        <v>отлично</v>
      </c>
      <c r="E21" s="9">
        <v>10</v>
      </c>
      <c r="F21" s="9">
        <v>10</v>
      </c>
      <c r="G21" s="9">
        <v>9</v>
      </c>
      <c r="H21" s="9">
        <v>10</v>
      </c>
      <c r="I21" s="9">
        <v>9</v>
      </c>
      <c r="J21" s="9">
        <v>10</v>
      </c>
      <c r="K21" s="63">
        <v>10</v>
      </c>
      <c r="L21" s="9">
        <v>10</v>
      </c>
      <c r="M21" s="9">
        <v>10</v>
      </c>
      <c r="N21" s="9">
        <v>10</v>
      </c>
    </row>
    <row r="22" spans="1:14" ht="21.75" customHeight="1" x14ac:dyDescent="0.35">
      <c r="A22" s="8">
        <v>17</v>
      </c>
      <c r="B22" s="59" t="s">
        <v>92</v>
      </c>
      <c r="C22" s="9">
        <f t="shared" si="0"/>
        <v>93</v>
      </c>
      <c r="D22" s="9" t="str">
        <f t="shared" si="2"/>
        <v>отлично</v>
      </c>
      <c r="E22" s="9">
        <v>10</v>
      </c>
      <c r="F22" s="9">
        <v>10</v>
      </c>
      <c r="G22" s="9">
        <v>9</v>
      </c>
      <c r="H22" s="9">
        <v>9</v>
      </c>
      <c r="I22" s="9">
        <v>9</v>
      </c>
      <c r="J22" s="9">
        <v>10</v>
      </c>
      <c r="K22" s="63">
        <v>9</v>
      </c>
      <c r="L22" s="9">
        <v>8</v>
      </c>
      <c r="M22" s="9">
        <v>9</v>
      </c>
      <c r="N22" s="9">
        <v>10</v>
      </c>
    </row>
    <row r="23" spans="1:14" ht="18" x14ac:dyDescent="0.35">
      <c r="A23" s="8">
        <v>18</v>
      </c>
      <c r="B23" s="59" t="s">
        <v>93</v>
      </c>
      <c r="C23" s="9">
        <f t="shared" si="0"/>
        <v>95</v>
      </c>
      <c r="D23" s="9" t="str">
        <f t="shared" si="2"/>
        <v>отлично</v>
      </c>
      <c r="E23" s="9">
        <v>10</v>
      </c>
      <c r="F23" s="9">
        <v>10</v>
      </c>
      <c r="G23" s="9">
        <v>9</v>
      </c>
      <c r="H23" s="9">
        <v>9</v>
      </c>
      <c r="I23" s="9">
        <v>9</v>
      </c>
      <c r="J23" s="9">
        <v>10</v>
      </c>
      <c r="K23" s="63">
        <v>9</v>
      </c>
      <c r="L23" s="9">
        <v>10</v>
      </c>
      <c r="M23" s="9">
        <v>9</v>
      </c>
      <c r="N23" s="9">
        <v>10</v>
      </c>
    </row>
    <row r="24" spans="1:14" ht="18" x14ac:dyDescent="0.35">
      <c r="A24" s="8">
        <v>19</v>
      </c>
      <c r="B24" s="59" t="s">
        <v>94</v>
      </c>
      <c r="C24" s="9">
        <f t="shared" si="0"/>
        <v>96</v>
      </c>
      <c r="D24" s="9" t="str">
        <f t="shared" si="2"/>
        <v>отлично</v>
      </c>
      <c r="E24" s="9">
        <v>10</v>
      </c>
      <c r="F24" s="9">
        <v>10</v>
      </c>
      <c r="G24" s="9">
        <v>10</v>
      </c>
      <c r="H24" s="9">
        <v>9</v>
      </c>
      <c r="I24" s="9">
        <v>9</v>
      </c>
      <c r="J24" s="9">
        <v>10</v>
      </c>
      <c r="K24" s="63">
        <v>9</v>
      </c>
      <c r="L24" s="9">
        <v>10</v>
      </c>
      <c r="M24" s="9">
        <v>9</v>
      </c>
      <c r="N24" s="9">
        <v>10</v>
      </c>
    </row>
    <row r="25" spans="1:14" ht="18" x14ac:dyDescent="0.35">
      <c r="A25" s="8">
        <v>20</v>
      </c>
      <c r="B25" s="59" t="s">
        <v>95</v>
      </c>
      <c r="C25" s="9">
        <f t="shared" si="0"/>
        <v>95</v>
      </c>
      <c r="D25" s="9" t="str">
        <f t="shared" ref="D25:D29" si="3">IF(C25&gt;89,"отлично","хорошо")</f>
        <v>отлично</v>
      </c>
      <c r="E25" s="9">
        <v>10</v>
      </c>
      <c r="F25" s="9">
        <v>9</v>
      </c>
      <c r="G25" s="9">
        <v>9</v>
      </c>
      <c r="H25" s="9">
        <v>10</v>
      </c>
      <c r="I25" s="9">
        <v>9</v>
      </c>
      <c r="J25" s="9">
        <v>9</v>
      </c>
      <c r="K25" s="63">
        <v>9</v>
      </c>
      <c r="L25" s="9">
        <v>10</v>
      </c>
      <c r="M25" s="9">
        <v>10</v>
      </c>
      <c r="N25" s="9">
        <v>10</v>
      </c>
    </row>
    <row r="26" spans="1:14" ht="21.75" customHeight="1" x14ac:dyDescent="0.35">
      <c r="A26" s="8">
        <v>21</v>
      </c>
      <c r="B26" s="59" t="s">
        <v>96</v>
      </c>
      <c r="C26" s="9">
        <f t="shared" si="0"/>
        <v>95</v>
      </c>
      <c r="D26" s="9" t="str">
        <f t="shared" si="3"/>
        <v>отлично</v>
      </c>
      <c r="E26" s="9">
        <v>10</v>
      </c>
      <c r="F26" s="9">
        <v>9</v>
      </c>
      <c r="G26" s="9">
        <v>9</v>
      </c>
      <c r="H26" s="9">
        <v>10</v>
      </c>
      <c r="I26" s="9">
        <v>9</v>
      </c>
      <c r="J26" s="9">
        <v>10</v>
      </c>
      <c r="K26" s="63">
        <v>9</v>
      </c>
      <c r="L26" s="9">
        <v>10</v>
      </c>
      <c r="M26" s="9">
        <v>9</v>
      </c>
      <c r="N26" s="9">
        <v>10</v>
      </c>
    </row>
    <row r="27" spans="1:14" ht="18" x14ac:dyDescent="0.35">
      <c r="A27" s="8">
        <v>22</v>
      </c>
      <c r="B27" s="59" t="s">
        <v>97</v>
      </c>
      <c r="C27" s="9">
        <f t="shared" si="0"/>
        <v>93</v>
      </c>
      <c r="D27" s="9" t="str">
        <f t="shared" si="3"/>
        <v>отлично</v>
      </c>
      <c r="E27" s="9">
        <v>10</v>
      </c>
      <c r="F27" s="9">
        <v>9</v>
      </c>
      <c r="G27" s="9">
        <v>9</v>
      </c>
      <c r="H27" s="9">
        <v>9</v>
      </c>
      <c r="I27" s="9">
        <v>9</v>
      </c>
      <c r="J27" s="9">
        <v>9</v>
      </c>
      <c r="K27" s="63">
        <v>9</v>
      </c>
      <c r="L27" s="9">
        <v>10</v>
      </c>
      <c r="M27" s="9">
        <v>9</v>
      </c>
      <c r="N27" s="9">
        <v>10</v>
      </c>
    </row>
    <row r="28" spans="1:14" ht="18" x14ac:dyDescent="0.35">
      <c r="A28" s="8">
        <v>23</v>
      </c>
      <c r="B28" s="59" t="s">
        <v>98</v>
      </c>
      <c r="C28" s="9">
        <f t="shared" si="0"/>
        <v>0</v>
      </c>
      <c r="D28" s="9" t="str">
        <f t="shared" si="3"/>
        <v>хорошо</v>
      </c>
      <c r="E28" s="55"/>
      <c r="F28" s="56"/>
      <c r="G28" s="56"/>
      <c r="H28" s="56"/>
      <c r="I28" s="56"/>
      <c r="J28" s="56"/>
      <c r="K28" s="62"/>
      <c r="L28" s="56"/>
      <c r="M28" s="56"/>
      <c r="N28" s="56"/>
    </row>
    <row r="29" spans="1:14" ht="18" x14ac:dyDescent="0.35">
      <c r="A29" s="8">
        <v>24</v>
      </c>
      <c r="B29" s="59" t="s">
        <v>99</v>
      </c>
      <c r="C29" s="9">
        <f t="shared" si="0"/>
        <v>100</v>
      </c>
      <c r="D29" s="9" t="str">
        <f t="shared" si="3"/>
        <v>отлично</v>
      </c>
      <c r="E29" s="9">
        <v>10</v>
      </c>
      <c r="F29" s="9">
        <v>10</v>
      </c>
      <c r="G29" s="9">
        <v>10</v>
      </c>
      <c r="H29" s="9">
        <v>10</v>
      </c>
      <c r="I29" s="9">
        <v>10</v>
      </c>
      <c r="J29" s="9">
        <v>10</v>
      </c>
      <c r="K29" s="63">
        <v>10</v>
      </c>
      <c r="L29" s="9">
        <v>10</v>
      </c>
      <c r="M29" s="9">
        <v>10</v>
      </c>
      <c r="N29" s="9">
        <v>10</v>
      </c>
    </row>
    <row r="31" spans="1:14" x14ac:dyDescent="0.5">
      <c r="B31" s="10" t="s">
        <v>38</v>
      </c>
      <c r="C31" s="6"/>
      <c r="D31" s="10" t="s">
        <v>39</v>
      </c>
    </row>
    <row r="32" spans="1:14" x14ac:dyDescent="0.5">
      <c r="B32" s="54"/>
      <c r="C32" s="54"/>
    </row>
    <row r="33" spans="2:3" x14ac:dyDescent="0.5">
      <c r="B33"/>
      <c r="C33"/>
    </row>
    <row r="34" spans="2:3" x14ac:dyDescent="0.5">
      <c r="B34"/>
      <c r="C34"/>
    </row>
  </sheetData>
  <autoFilter ref="A4:N29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xmlns:xlrd2="http://schemas.microsoft.com/office/spreadsheetml/2017/richdata2" ref="A7:N29">
      <sortCondition ref="B4:B5"/>
    </sortState>
  </autoFilter>
  <sortState xmlns:xlrd2="http://schemas.microsoft.com/office/spreadsheetml/2017/richdata2" ref="B6:B29">
    <sortCondition ref="B6:B29"/>
  </sortState>
  <mergeCells count="5">
    <mergeCell ref="B1:I1"/>
    <mergeCell ref="A4:A5"/>
    <mergeCell ref="B4:B5"/>
    <mergeCell ref="C4:C5"/>
    <mergeCell ref="E4:N4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F4B3-4F4E-4807-88A7-973423C39291}">
  <dimension ref="A1:I65"/>
  <sheetViews>
    <sheetView workbookViewId="0">
      <selection activeCell="G48" sqref="G48"/>
    </sheetView>
  </sheetViews>
  <sheetFormatPr defaultColWidth="9.1796875" defaultRowHeight="14" x14ac:dyDescent="0.3"/>
  <cols>
    <col min="1" max="1" width="9.1796875" style="12"/>
    <col min="2" max="2" width="30.1796875" style="12" customWidth="1"/>
    <col min="3" max="3" width="31.26953125" style="12" customWidth="1"/>
    <col min="4" max="4" width="30.7265625" style="12" customWidth="1"/>
    <col min="5" max="5" width="9.1796875" style="12"/>
    <col min="6" max="6" width="9.1796875" style="12" customWidth="1"/>
    <col min="7" max="16384" width="9.1796875" style="12"/>
  </cols>
  <sheetData>
    <row r="1" spans="1:9" ht="40.5" customHeight="1" x14ac:dyDescent="0.3">
      <c r="A1" s="68" t="s">
        <v>56</v>
      </c>
      <c r="B1" s="68"/>
      <c r="C1" s="68"/>
      <c r="D1" s="68"/>
      <c r="E1" s="68"/>
      <c r="F1" s="68"/>
      <c r="G1" s="68"/>
      <c r="H1" s="68"/>
      <c r="I1" s="68"/>
    </row>
    <row r="3" spans="1:9" x14ac:dyDescent="0.3">
      <c r="B3" s="69" t="s">
        <v>55</v>
      </c>
      <c r="C3" s="69"/>
      <c r="D3" s="69"/>
      <c r="E3" s="69"/>
      <c r="F3" s="69"/>
      <c r="G3" s="69"/>
      <c r="H3" s="69"/>
      <c r="I3" s="69"/>
    </row>
    <row r="5" spans="1:9" ht="45.75" customHeight="1" x14ac:dyDescent="0.3">
      <c r="A5" s="14">
        <v>1</v>
      </c>
      <c r="B5" s="70" t="s">
        <v>40</v>
      </c>
      <c r="C5" s="70"/>
      <c r="D5" s="70"/>
    </row>
    <row r="6" spans="1:9" ht="15" x14ac:dyDescent="0.3">
      <c r="A6" s="71"/>
      <c r="B6" s="74" t="s">
        <v>66</v>
      </c>
      <c r="C6" s="75"/>
      <c r="D6" s="75"/>
    </row>
    <row r="7" spans="1:9" ht="30.5" thickBot="1" x14ac:dyDescent="0.35">
      <c r="A7" s="72"/>
      <c r="B7" s="15" t="s">
        <v>41</v>
      </c>
      <c r="C7" s="16" t="s">
        <v>42</v>
      </c>
      <c r="D7" s="3" t="s">
        <v>43</v>
      </c>
    </row>
    <row r="8" spans="1:9" ht="31.5" thickBot="1" x14ac:dyDescent="0.35">
      <c r="A8" s="72"/>
      <c r="B8" s="35" t="s">
        <v>44</v>
      </c>
      <c r="C8" s="17"/>
      <c r="D8" s="4"/>
    </row>
    <row r="9" spans="1:9" ht="31.5" thickBot="1" x14ac:dyDescent="0.35">
      <c r="A9" s="72"/>
      <c r="B9" s="36" t="s">
        <v>65</v>
      </c>
      <c r="C9" s="17"/>
      <c r="D9" s="18"/>
    </row>
    <row r="10" spans="1:9" ht="31.5" thickBot="1" x14ac:dyDescent="0.35">
      <c r="A10" s="72"/>
      <c r="B10" s="36" t="s">
        <v>45</v>
      </c>
      <c r="C10" s="17"/>
      <c r="D10" s="18"/>
    </row>
    <row r="11" spans="1:9" ht="16" thickBot="1" x14ac:dyDescent="0.35">
      <c r="A11" s="72"/>
      <c r="B11" s="36" t="s">
        <v>46</v>
      </c>
      <c r="C11" s="18"/>
      <c r="D11" s="18"/>
    </row>
    <row r="12" spans="1:9" ht="16" thickBot="1" x14ac:dyDescent="0.35">
      <c r="A12" s="72"/>
      <c r="B12" s="36" t="s">
        <v>47</v>
      </c>
      <c r="C12" s="18"/>
      <c r="D12" s="18"/>
    </row>
    <row r="13" spans="1:9" ht="15" x14ac:dyDescent="0.3">
      <c r="A13" s="72"/>
      <c r="B13" s="19" t="s">
        <v>48</v>
      </c>
      <c r="C13" s="20" t="e">
        <f>AVERAGE(C8:C12)</f>
        <v>#DIV/0!</v>
      </c>
      <c r="D13" s="20"/>
    </row>
    <row r="14" spans="1:9" x14ac:dyDescent="0.3">
      <c r="A14" s="72"/>
      <c r="B14" s="21" t="s">
        <v>49</v>
      </c>
      <c r="C14" s="13"/>
      <c r="D14" s="22"/>
    </row>
    <row r="15" spans="1:9" x14ac:dyDescent="0.3">
      <c r="A15" s="72"/>
      <c r="B15" s="76"/>
      <c r="C15" s="76"/>
      <c r="D15" s="77"/>
    </row>
    <row r="16" spans="1:9" ht="15" x14ac:dyDescent="0.3">
      <c r="A16" s="72"/>
      <c r="B16" s="74" t="s">
        <v>50</v>
      </c>
      <c r="C16" s="75"/>
      <c r="D16" s="75"/>
    </row>
    <row r="17" spans="1:4" ht="15.5" x14ac:dyDescent="0.3">
      <c r="A17" s="72"/>
      <c r="B17" s="23" t="s">
        <v>51</v>
      </c>
      <c r="C17" s="18"/>
      <c r="D17" s="18"/>
    </row>
    <row r="18" spans="1:4" ht="31" x14ac:dyDescent="0.3">
      <c r="A18" s="72"/>
      <c r="B18" s="23" t="s">
        <v>52</v>
      </c>
      <c r="C18" s="18"/>
      <c r="D18" s="18"/>
    </row>
    <row r="19" spans="1:4" ht="31" x14ac:dyDescent="0.3">
      <c r="A19" s="72"/>
      <c r="B19" s="23" t="s">
        <v>53</v>
      </c>
      <c r="C19" s="18"/>
      <c r="D19" s="18"/>
    </row>
    <row r="20" spans="1:4" ht="15" x14ac:dyDescent="0.3">
      <c r="A20" s="72"/>
      <c r="B20" s="24" t="s">
        <v>2</v>
      </c>
      <c r="C20" s="20" t="e">
        <f>AVERAGE(C17:C19)</f>
        <v>#DIV/0!</v>
      </c>
      <c r="D20" s="18"/>
    </row>
    <row r="21" spans="1:4" x14ac:dyDescent="0.3">
      <c r="A21" s="73"/>
      <c r="B21" s="25" t="s">
        <v>54</v>
      </c>
      <c r="C21" s="26" t="e">
        <f>C13*0.7+C20*0.3</f>
        <v>#DIV/0!</v>
      </c>
      <c r="D21" s="26"/>
    </row>
    <row r="24" spans="1:4" ht="34.5" customHeight="1" x14ac:dyDescent="0.3">
      <c r="A24" s="14">
        <v>2</v>
      </c>
      <c r="B24" s="70" t="s">
        <v>67</v>
      </c>
      <c r="C24" s="70"/>
      <c r="D24" s="70"/>
    </row>
    <row r="25" spans="1:4" ht="15" x14ac:dyDescent="0.3">
      <c r="A25" s="71"/>
      <c r="B25" s="74" t="s">
        <v>66</v>
      </c>
      <c r="C25" s="75"/>
      <c r="D25" s="75"/>
    </row>
    <row r="26" spans="1:4" ht="30.5" thickBot="1" x14ac:dyDescent="0.35">
      <c r="A26" s="72"/>
      <c r="B26" s="15" t="s">
        <v>41</v>
      </c>
      <c r="C26" s="16" t="s">
        <v>42</v>
      </c>
      <c r="D26" s="3" t="s">
        <v>43</v>
      </c>
    </row>
    <row r="27" spans="1:4" ht="31.5" thickBot="1" x14ac:dyDescent="0.35">
      <c r="A27" s="72"/>
      <c r="B27" s="35" t="s">
        <v>44</v>
      </c>
      <c r="C27" s="17"/>
      <c r="D27" s="4"/>
    </row>
    <row r="28" spans="1:4" ht="31.5" thickBot="1" x14ac:dyDescent="0.35">
      <c r="A28" s="72"/>
      <c r="B28" s="36" t="s">
        <v>65</v>
      </c>
      <c r="C28" s="17"/>
      <c r="D28" s="18"/>
    </row>
    <row r="29" spans="1:4" ht="31.5" thickBot="1" x14ac:dyDescent="0.35">
      <c r="A29" s="72"/>
      <c r="B29" s="36" t="s">
        <v>45</v>
      </c>
      <c r="C29" s="17"/>
      <c r="D29" s="18"/>
    </row>
    <row r="30" spans="1:4" ht="16" thickBot="1" x14ac:dyDescent="0.35">
      <c r="A30" s="72"/>
      <c r="B30" s="36" t="s">
        <v>46</v>
      </c>
      <c r="C30" s="18"/>
      <c r="D30" s="18"/>
    </row>
    <row r="31" spans="1:4" ht="16" thickBot="1" x14ac:dyDescent="0.35">
      <c r="A31" s="72"/>
      <c r="B31" s="36" t="s">
        <v>47</v>
      </c>
      <c r="C31" s="18"/>
      <c r="D31" s="18"/>
    </row>
    <row r="32" spans="1:4" ht="15" x14ac:dyDescent="0.3">
      <c r="A32" s="72"/>
      <c r="B32" s="19" t="s">
        <v>48</v>
      </c>
      <c r="C32" s="20" t="e">
        <f>AVERAGE(C27:C31)</f>
        <v>#DIV/0!</v>
      </c>
      <c r="D32" s="20"/>
    </row>
    <row r="33" spans="1:4" x14ac:dyDescent="0.3">
      <c r="A33" s="72"/>
      <c r="B33" s="21" t="s">
        <v>49</v>
      </c>
      <c r="C33" s="13"/>
      <c r="D33" s="22"/>
    </row>
    <row r="34" spans="1:4" x14ac:dyDescent="0.3">
      <c r="A34" s="72"/>
      <c r="B34" s="76"/>
      <c r="C34" s="76"/>
      <c r="D34" s="77"/>
    </row>
    <row r="35" spans="1:4" ht="15" x14ac:dyDescent="0.3">
      <c r="A35" s="72"/>
      <c r="B35" s="74" t="s">
        <v>50</v>
      </c>
      <c r="C35" s="75"/>
      <c r="D35" s="75"/>
    </row>
    <row r="36" spans="1:4" ht="15.5" x14ac:dyDescent="0.3">
      <c r="A36" s="72"/>
      <c r="B36" s="23" t="s">
        <v>51</v>
      </c>
      <c r="C36" s="18"/>
      <c r="D36" s="18"/>
    </row>
    <row r="37" spans="1:4" ht="31" x14ac:dyDescent="0.3">
      <c r="A37" s="72"/>
      <c r="B37" s="23" t="s">
        <v>52</v>
      </c>
      <c r="C37" s="18"/>
      <c r="D37" s="18"/>
    </row>
    <row r="38" spans="1:4" ht="31" x14ac:dyDescent="0.3">
      <c r="A38" s="72"/>
      <c r="B38" s="23" t="s">
        <v>53</v>
      </c>
      <c r="C38" s="18"/>
      <c r="D38" s="18"/>
    </row>
    <row r="39" spans="1:4" ht="15" x14ac:dyDescent="0.3">
      <c r="A39" s="72"/>
      <c r="B39" s="24" t="s">
        <v>2</v>
      </c>
      <c r="C39" s="20" t="e">
        <f>AVERAGE(C36:C38)</f>
        <v>#DIV/0!</v>
      </c>
      <c r="D39" s="18"/>
    </row>
    <row r="40" spans="1:4" x14ac:dyDescent="0.3">
      <c r="A40" s="73"/>
      <c r="B40" s="25" t="s">
        <v>54</v>
      </c>
      <c r="C40" s="26" t="e">
        <f>C32*0.7+C39*0.3</f>
        <v>#DIV/0!</v>
      </c>
      <c r="D40" s="26"/>
    </row>
    <row r="43" spans="1:4" ht="25.5" customHeight="1" x14ac:dyDescent="0.3">
      <c r="A43" s="37">
        <v>3</v>
      </c>
      <c r="B43" s="78" t="s">
        <v>68</v>
      </c>
      <c r="C43" s="79"/>
      <c r="D43" s="80"/>
    </row>
    <row r="44" spans="1:4" ht="15" x14ac:dyDescent="0.3">
      <c r="A44" s="81"/>
      <c r="B44" s="84" t="s">
        <v>66</v>
      </c>
      <c r="C44" s="85"/>
      <c r="D44" s="86"/>
    </row>
    <row r="45" spans="1:4" ht="30.5" thickBot="1" x14ac:dyDescent="0.35">
      <c r="A45" s="82"/>
      <c r="B45" s="38" t="s">
        <v>41</v>
      </c>
      <c r="C45" s="39" t="s">
        <v>42</v>
      </c>
      <c r="D45" s="39" t="s">
        <v>43</v>
      </c>
    </row>
    <row r="46" spans="1:4" ht="31.5" thickBot="1" x14ac:dyDescent="0.35">
      <c r="A46" s="82"/>
      <c r="B46" s="35" t="s">
        <v>44</v>
      </c>
      <c r="C46" s="40"/>
      <c r="D46" s="41"/>
    </row>
    <row r="47" spans="1:4" ht="31.5" thickBot="1" x14ac:dyDescent="0.35">
      <c r="A47" s="82"/>
      <c r="B47" s="36" t="s">
        <v>65</v>
      </c>
      <c r="C47" s="40"/>
      <c r="D47" s="40"/>
    </row>
    <row r="48" spans="1:4" ht="31.5" thickBot="1" x14ac:dyDescent="0.35">
      <c r="A48" s="82"/>
      <c r="B48" s="36" t="s">
        <v>45</v>
      </c>
      <c r="C48" s="40"/>
      <c r="D48" s="40"/>
    </row>
    <row r="49" spans="1:4" ht="16" thickBot="1" x14ac:dyDescent="0.35">
      <c r="A49" s="82"/>
      <c r="B49" s="36" t="s">
        <v>46</v>
      </c>
      <c r="C49" s="42"/>
      <c r="D49" s="40"/>
    </row>
    <row r="50" spans="1:4" ht="16" thickBot="1" x14ac:dyDescent="0.35">
      <c r="A50" s="82"/>
      <c r="B50" s="36" t="s">
        <v>47</v>
      </c>
      <c r="C50" s="42"/>
      <c r="D50" s="40"/>
    </row>
    <row r="51" spans="1:4" ht="15" x14ac:dyDescent="0.3">
      <c r="A51" s="82"/>
      <c r="B51" s="43" t="s">
        <v>48</v>
      </c>
      <c r="C51" s="40" t="e">
        <v>#DIV/0!</v>
      </c>
      <c r="D51" s="40"/>
    </row>
    <row r="52" spans="1:4" x14ac:dyDescent="0.3">
      <c r="A52" s="82"/>
      <c r="B52" s="52" t="s">
        <v>54</v>
      </c>
      <c r="C52" s="53" t="e">
        <v>#DIV/0!</v>
      </c>
      <c r="D52" s="40"/>
    </row>
    <row r="53" spans="1:4" x14ac:dyDescent="0.3">
      <c r="A53" s="82"/>
      <c r="B53" s="87"/>
      <c r="C53" s="88"/>
      <c r="D53" s="89"/>
    </row>
    <row r="54" spans="1:4" ht="15" x14ac:dyDescent="0.3">
      <c r="A54" s="82"/>
      <c r="B54" s="84" t="s">
        <v>50</v>
      </c>
      <c r="C54" s="85"/>
      <c r="D54" s="86"/>
    </row>
    <row r="55" spans="1:4" ht="15.5" x14ac:dyDescent="0.3">
      <c r="A55" s="82"/>
      <c r="B55" s="44" t="s">
        <v>51</v>
      </c>
      <c r="C55" s="40"/>
      <c r="D55" s="40"/>
    </row>
    <row r="56" spans="1:4" ht="31" x14ac:dyDescent="0.3">
      <c r="A56" s="82"/>
      <c r="B56" s="44" t="s">
        <v>52</v>
      </c>
      <c r="C56" s="40"/>
      <c r="D56" s="40"/>
    </row>
    <row r="57" spans="1:4" ht="31" x14ac:dyDescent="0.3">
      <c r="A57" s="82"/>
      <c r="B57" s="44" t="s">
        <v>53</v>
      </c>
      <c r="C57" s="40"/>
      <c r="D57" s="40"/>
    </row>
    <row r="58" spans="1:4" ht="15" x14ac:dyDescent="0.3">
      <c r="A58" s="82"/>
      <c r="B58" s="45" t="s">
        <v>2</v>
      </c>
      <c r="C58" s="40" t="e">
        <v>#DIV/0!</v>
      </c>
      <c r="D58" s="40"/>
    </row>
    <row r="59" spans="1:4" x14ac:dyDescent="0.3">
      <c r="A59" s="83"/>
      <c r="B59" s="46" t="s">
        <v>54</v>
      </c>
      <c r="C59" s="47" t="e">
        <v>#DIV/0!</v>
      </c>
      <c r="D59" s="47"/>
    </row>
    <row r="63" spans="1:4" ht="26.25" customHeight="1" x14ac:dyDescent="0.3">
      <c r="B63" s="48" t="s">
        <v>69</v>
      </c>
      <c r="D63" s="51" t="s">
        <v>72</v>
      </c>
    </row>
    <row r="64" spans="1:4" ht="24.75" customHeight="1" x14ac:dyDescent="0.3">
      <c r="B64" s="49" t="s">
        <v>70</v>
      </c>
      <c r="D64" s="51" t="s">
        <v>73</v>
      </c>
    </row>
    <row r="65" spans="2:4" ht="34.5" customHeight="1" x14ac:dyDescent="0.3">
      <c r="B65" s="50" t="s">
        <v>71</v>
      </c>
      <c r="D65" s="51" t="s">
        <v>74</v>
      </c>
    </row>
  </sheetData>
  <mergeCells count="17">
    <mergeCell ref="B43:D43"/>
    <mergeCell ref="A44:A59"/>
    <mergeCell ref="B44:D44"/>
    <mergeCell ref="B53:D53"/>
    <mergeCell ref="B54:D54"/>
    <mergeCell ref="B24:D24"/>
    <mergeCell ref="A25:A40"/>
    <mergeCell ref="B25:D25"/>
    <mergeCell ref="B34:D34"/>
    <mergeCell ref="B35:D35"/>
    <mergeCell ref="A1:I1"/>
    <mergeCell ref="B3:I3"/>
    <mergeCell ref="B5:D5"/>
    <mergeCell ref="A6:A21"/>
    <mergeCell ref="B6:D6"/>
    <mergeCell ref="B15:D15"/>
    <mergeCell ref="B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347C-4824-41E5-AB0A-93CE01589FD2}">
  <dimension ref="A1:H26"/>
  <sheetViews>
    <sheetView topLeftCell="A13" workbookViewId="0">
      <selection activeCell="C41" sqref="C41"/>
    </sheetView>
  </sheetViews>
  <sheetFormatPr defaultRowHeight="15.5" x14ac:dyDescent="0.35"/>
  <cols>
    <col min="1" max="1" width="7.453125" style="32" customWidth="1"/>
    <col min="2" max="2" width="37.54296875" style="32" customWidth="1"/>
    <col min="3" max="3" width="17.81640625" style="32" customWidth="1"/>
    <col min="4" max="4" width="20.26953125" style="32" customWidth="1"/>
    <col min="5" max="5" width="18.7265625" style="32" customWidth="1"/>
    <col min="6" max="6" width="17.54296875" style="32" customWidth="1"/>
    <col min="7" max="7" width="20" style="32" customWidth="1"/>
    <col min="8" max="8" width="18.54296875" style="32" customWidth="1"/>
  </cols>
  <sheetData>
    <row r="1" spans="1:8" ht="15" x14ac:dyDescent="0.35">
      <c r="A1" s="90" t="s">
        <v>57</v>
      </c>
      <c r="B1" s="90"/>
      <c r="C1" s="90"/>
      <c r="D1" s="90"/>
      <c r="E1" s="90"/>
      <c r="F1" s="90"/>
      <c r="G1" s="90"/>
      <c r="H1" s="90"/>
    </row>
    <row r="2" spans="1:8" ht="15" x14ac:dyDescent="0.35">
      <c r="A2" s="91" t="s">
        <v>58</v>
      </c>
      <c r="B2" s="91"/>
      <c r="C2" s="91"/>
      <c r="D2" s="91"/>
      <c r="E2" s="91"/>
      <c r="F2" s="91"/>
      <c r="G2" s="91"/>
      <c r="H2" s="91"/>
    </row>
    <row r="3" spans="1:8" ht="120" x14ac:dyDescent="0.35">
      <c r="A3" s="27" t="s">
        <v>0</v>
      </c>
      <c r="B3" s="33" t="s">
        <v>1</v>
      </c>
      <c r="C3" s="28" t="s">
        <v>59</v>
      </c>
      <c r="D3" s="28" t="s">
        <v>60</v>
      </c>
      <c r="E3" s="28" t="s">
        <v>61</v>
      </c>
      <c r="F3" s="28" t="s">
        <v>62</v>
      </c>
      <c r="G3" s="29" t="s">
        <v>63</v>
      </c>
      <c r="H3" s="29" t="s">
        <v>64</v>
      </c>
    </row>
    <row r="4" spans="1:8" ht="31" x14ac:dyDescent="0.35">
      <c r="A4" s="30">
        <v>1</v>
      </c>
      <c r="B4" s="34" t="s">
        <v>15</v>
      </c>
      <c r="C4" s="31"/>
      <c r="D4" s="30"/>
      <c r="E4" s="30"/>
      <c r="F4" s="30"/>
      <c r="G4" s="30" t="e">
        <f>AVERAGE(C4,E4)</f>
        <v>#DIV/0!</v>
      </c>
      <c r="H4" s="30"/>
    </row>
    <row r="5" spans="1:8" x14ac:dyDescent="0.35">
      <c r="A5" s="30">
        <v>2</v>
      </c>
      <c r="B5" s="34" t="s">
        <v>16</v>
      </c>
      <c r="C5" s="31"/>
      <c r="D5" s="30"/>
      <c r="E5" s="30"/>
      <c r="F5" s="30"/>
      <c r="G5" s="30" t="e">
        <f>AVERAGE(C5,E5)</f>
        <v>#DIV/0!</v>
      </c>
      <c r="H5" s="30"/>
    </row>
    <row r="6" spans="1:8" x14ac:dyDescent="0.35">
      <c r="A6" s="30">
        <v>3</v>
      </c>
      <c r="B6" s="34" t="s">
        <v>17</v>
      </c>
      <c r="C6" s="31"/>
      <c r="D6" s="30"/>
      <c r="E6" s="30"/>
      <c r="F6" s="30"/>
      <c r="G6" s="30" t="e">
        <f>AVERAGE(C6,E6)</f>
        <v>#DIV/0!</v>
      </c>
      <c r="H6" s="30"/>
    </row>
    <row r="7" spans="1:8" x14ac:dyDescent="0.35">
      <c r="A7" s="30">
        <v>4</v>
      </c>
      <c r="B7" s="34" t="s">
        <v>18</v>
      </c>
      <c r="C7" s="31"/>
      <c r="D7" s="30"/>
      <c r="E7" s="30"/>
      <c r="F7" s="30"/>
      <c r="G7" s="30" t="e">
        <f t="shared" ref="G7:G26" si="0">AVERAGE(C7,E7)</f>
        <v>#DIV/0!</v>
      </c>
      <c r="H7" s="30"/>
    </row>
    <row r="8" spans="1:8" x14ac:dyDescent="0.35">
      <c r="A8" s="30">
        <v>5</v>
      </c>
      <c r="B8" s="34" t="s">
        <v>19</v>
      </c>
      <c r="C8" s="31"/>
      <c r="D8" s="30"/>
      <c r="E8" s="30"/>
      <c r="F8" s="30"/>
      <c r="G8" s="30" t="e">
        <f>AVERAGE(C8,E8)</f>
        <v>#DIV/0!</v>
      </c>
      <c r="H8" s="30"/>
    </row>
    <row r="9" spans="1:8" x14ac:dyDescent="0.35">
      <c r="A9" s="30">
        <v>6</v>
      </c>
      <c r="B9" s="34" t="s">
        <v>20</v>
      </c>
      <c r="C9" s="31"/>
      <c r="D9" s="30"/>
      <c r="E9" s="30"/>
      <c r="F9" s="30"/>
      <c r="G9" s="30" t="e">
        <f t="shared" si="0"/>
        <v>#DIV/0!</v>
      </c>
      <c r="H9" s="30"/>
    </row>
    <row r="10" spans="1:8" x14ac:dyDescent="0.35">
      <c r="A10" s="30">
        <v>7</v>
      </c>
      <c r="B10" s="34" t="s">
        <v>21</v>
      </c>
      <c r="C10" s="31"/>
      <c r="D10" s="30"/>
      <c r="E10" s="30"/>
      <c r="F10" s="30"/>
      <c r="G10" s="30" t="e">
        <f t="shared" si="0"/>
        <v>#DIV/0!</v>
      </c>
      <c r="H10" s="30"/>
    </row>
    <row r="11" spans="1:8" x14ac:dyDescent="0.35">
      <c r="A11" s="30">
        <v>8</v>
      </c>
      <c r="B11" s="34" t="s">
        <v>22</v>
      </c>
      <c r="C11" s="31"/>
      <c r="D11" s="30"/>
      <c r="E11" s="30"/>
      <c r="F11" s="30"/>
      <c r="G11" s="30" t="e">
        <f>AVERAGE(C11,E11)</f>
        <v>#DIV/0!</v>
      </c>
      <c r="H11" s="30"/>
    </row>
    <row r="12" spans="1:8" x14ac:dyDescent="0.35">
      <c r="A12" s="30">
        <v>9</v>
      </c>
      <c r="B12" s="34" t="s">
        <v>23</v>
      </c>
      <c r="C12" s="31"/>
      <c r="D12" s="30"/>
      <c r="E12" s="30"/>
      <c r="F12" s="30"/>
      <c r="G12" s="30" t="e">
        <f>AVERAGE(C12,E12)</f>
        <v>#DIV/0!</v>
      </c>
      <c r="H12" s="30"/>
    </row>
    <row r="13" spans="1:8" x14ac:dyDescent="0.35">
      <c r="A13" s="30">
        <v>10</v>
      </c>
      <c r="B13" s="34" t="s">
        <v>24</v>
      </c>
      <c r="C13" s="31"/>
      <c r="D13" s="30"/>
      <c r="E13" s="30"/>
      <c r="F13" s="30"/>
      <c r="G13" s="30" t="e">
        <f t="shared" si="0"/>
        <v>#DIV/0!</v>
      </c>
      <c r="H13" s="30"/>
    </row>
    <row r="14" spans="1:8" x14ac:dyDescent="0.35">
      <c r="A14" s="30">
        <v>11</v>
      </c>
      <c r="B14" s="34" t="s">
        <v>25</v>
      </c>
      <c r="C14" s="31"/>
      <c r="D14" s="30"/>
      <c r="E14" s="30"/>
      <c r="F14" s="30"/>
      <c r="G14" s="30" t="e">
        <f>AVERAGE(C14,E14)</f>
        <v>#DIV/0!</v>
      </c>
      <c r="H14" s="30"/>
    </row>
    <row r="15" spans="1:8" x14ac:dyDescent="0.35">
      <c r="A15" s="30">
        <v>12</v>
      </c>
      <c r="B15" s="34" t="s">
        <v>26</v>
      </c>
      <c r="C15" s="31"/>
      <c r="D15" s="30"/>
      <c r="E15" s="30"/>
      <c r="F15" s="30"/>
      <c r="G15" s="30" t="e">
        <f t="shared" si="0"/>
        <v>#DIV/0!</v>
      </c>
      <c r="H15" s="30"/>
    </row>
    <row r="16" spans="1:8" x14ac:dyDescent="0.35">
      <c r="A16" s="30">
        <v>13</v>
      </c>
      <c r="B16" s="34" t="s">
        <v>27</v>
      </c>
      <c r="C16" s="31"/>
      <c r="D16" s="30"/>
      <c r="E16" s="30"/>
      <c r="F16" s="30"/>
      <c r="G16" s="30" t="e">
        <f t="shared" si="0"/>
        <v>#DIV/0!</v>
      </c>
      <c r="H16" s="30"/>
    </row>
    <row r="17" spans="1:8" x14ac:dyDescent="0.35">
      <c r="A17" s="30">
        <v>14</v>
      </c>
      <c r="B17" s="34" t="s">
        <v>28</v>
      </c>
      <c r="C17" s="31"/>
      <c r="D17" s="30"/>
      <c r="E17" s="30"/>
      <c r="F17" s="30"/>
      <c r="G17" s="30" t="e">
        <f t="shared" si="0"/>
        <v>#DIV/0!</v>
      </c>
      <c r="H17" s="30"/>
    </row>
    <row r="18" spans="1:8" x14ac:dyDescent="0.35">
      <c r="A18" s="30">
        <v>15</v>
      </c>
      <c r="B18" s="34" t="s">
        <v>29</v>
      </c>
      <c r="C18" s="31"/>
      <c r="D18" s="30"/>
      <c r="E18" s="30"/>
      <c r="F18" s="30"/>
      <c r="G18" s="30" t="e">
        <f t="shared" si="0"/>
        <v>#DIV/0!</v>
      </c>
      <c r="H18" s="30"/>
    </row>
    <row r="19" spans="1:8" x14ac:dyDescent="0.35">
      <c r="A19" s="30">
        <v>16</v>
      </c>
      <c r="B19" s="34" t="s">
        <v>30</v>
      </c>
      <c r="C19" s="31"/>
      <c r="D19" s="30"/>
      <c r="E19" s="30"/>
      <c r="F19" s="30"/>
      <c r="G19" s="30" t="e">
        <f t="shared" si="0"/>
        <v>#DIV/0!</v>
      </c>
      <c r="H19" s="30"/>
    </row>
    <row r="20" spans="1:8" x14ac:dyDescent="0.35">
      <c r="A20" s="30">
        <v>17</v>
      </c>
      <c r="B20" s="34" t="s">
        <v>31</v>
      </c>
      <c r="C20" s="31"/>
      <c r="D20" s="30"/>
      <c r="E20" s="30"/>
      <c r="F20" s="30"/>
      <c r="G20" s="30" t="e">
        <f t="shared" si="0"/>
        <v>#DIV/0!</v>
      </c>
      <c r="H20" s="30"/>
    </row>
    <row r="21" spans="1:8" x14ac:dyDescent="0.35">
      <c r="A21" s="30">
        <v>18</v>
      </c>
      <c r="B21" s="34" t="s">
        <v>32</v>
      </c>
      <c r="C21" s="31"/>
      <c r="D21" s="30"/>
      <c r="E21" s="30"/>
      <c r="F21" s="30"/>
      <c r="G21" s="30" t="e">
        <f t="shared" si="0"/>
        <v>#DIV/0!</v>
      </c>
      <c r="H21" s="30"/>
    </row>
    <row r="22" spans="1:8" x14ac:dyDescent="0.35">
      <c r="A22" s="30">
        <v>19</v>
      </c>
      <c r="B22" s="34" t="s">
        <v>33</v>
      </c>
      <c r="C22" s="31"/>
      <c r="D22" s="30"/>
      <c r="E22" s="30"/>
      <c r="F22" s="30"/>
      <c r="G22" s="30" t="e">
        <f t="shared" si="0"/>
        <v>#DIV/0!</v>
      </c>
      <c r="H22" s="30"/>
    </row>
    <row r="23" spans="1:8" x14ac:dyDescent="0.35">
      <c r="A23" s="30">
        <v>20</v>
      </c>
      <c r="B23" s="34" t="s">
        <v>34</v>
      </c>
      <c r="C23" s="31"/>
      <c r="D23" s="30"/>
      <c r="E23" s="30"/>
      <c r="F23" s="30"/>
      <c r="G23" s="30" t="e">
        <f t="shared" si="0"/>
        <v>#DIV/0!</v>
      </c>
      <c r="H23" s="30"/>
    </row>
    <row r="24" spans="1:8" x14ac:dyDescent="0.35">
      <c r="A24" s="30">
        <v>21</v>
      </c>
      <c r="B24" s="34" t="s">
        <v>35</v>
      </c>
      <c r="C24" s="31"/>
      <c r="D24" s="30"/>
      <c r="E24" s="30"/>
      <c r="F24" s="30"/>
      <c r="G24" s="30" t="e">
        <f t="shared" si="0"/>
        <v>#DIV/0!</v>
      </c>
      <c r="H24" s="30"/>
    </row>
    <row r="25" spans="1:8" x14ac:dyDescent="0.35">
      <c r="A25" s="30">
        <v>22</v>
      </c>
      <c r="B25" s="34" t="s">
        <v>36</v>
      </c>
      <c r="C25" s="31"/>
      <c r="D25" s="30"/>
      <c r="E25" s="30"/>
      <c r="F25" s="30"/>
      <c r="G25" s="30" t="e">
        <f t="shared" si="0"/>
        <v>#DIV/0!</v>
      </c>
      <c r="H25" s="30"/>
    </row>
    <row r="26" spans="1:8" x14ac:dyDescent="0.35">
      <c r="A26" s="30">
        <v>23</v>
      </c>
      <c r="B26" s="34" t="s">
        <v>37</v>
      </c>
      <c r="C26" s="31"/>
      <c r="D26" s="30"/>
      <c r="E26" s="30"/>
      <c r="F26" s="30"/>
      <c r="G26" s="30" t="e">
        <f t="shared" si="0"/>
        <v>#DIV/0!</v>
      </c>
      <c r="H26" s="30"/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Аналит.записка</vt:lpstr>
      <vt:lpstr>Защита Проекта</vt:lpstr>
      <vt:lpstr>Общая ведомость</vt:lpstr>
      <vt:lpstr>'Защита Проекта'!_GoBack</vt:lpstr>
      <vt:lpstr>Аналит.записка!Область_печати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Сауле Искендирова</dc:creator>
  <cp:lastModifiedBy>AQPARAT ABAI</cp:lastModifiedBy>
  <cp:lastPrinted>2024-02-08T12:26:07Z</cp:lastPrinted>
  <dcterms:created xsi:type="dcterms:W3CDTF">2024-02-01T08:39:21Z</dcterms:created>
  <dcterms:modified xsi:type="dcterms:W3CDTF">2024-10-14T03:33:36Z</dcterms:modified>
</cp:coreProperties>
</file>